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F138" i="1"/>
  <c r="J176" i="1"/>
  <c r="L195" i="1"/>
  <c r="L157" i="1"/>
  <c r="L138" i="1"/>
  <c r="L119" i="1"/>
  <c r="L100" i="1"/>
  <c r="L81" i="1"/>
  <c r="L62" i="1"/>
  <c r="L43" i="1"/>
  <c r="L24" i="1"/>
  <c r="L176" i="1"/>
  <c r="J138" i="1"/>
  <c r="I119" i="1"/>
  <c r="H81" i="1"/>
  <c r="H62" i="1"/>
  <c r="F43" i="1"/>
  <c r="J24" i="1"/>
  <c r="I24" i="1"/>
  <c r="H24" i="1"/>
  <c r="G24" i="1"/>
  <c r="G196" i="1" s="1"/>
  <c r="F24" i="1"/>
  <c r="L196" i="1" l="1"/>
  <c r="J196" i="1"/>
  <c r="I196" i="1"/>
  <c r="H196" i="1"/>
  <c r="F196" i="1"/>
</calcChain>
</file>

<file path=xl/sharedStrings.xml><?xml version="1.0" encoding="utf-8"?>
<sst xmlns="http://schemas.openxmlformats.org/spreadsheetml/2006/main" count="338" uniqueCount="129">
  <si>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</si>
  <si>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</si>
  <si>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</si>
  <si>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</si>
  <si>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</si>
  <si>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</si>
  <si>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</si>
  <si>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</si>
  <si>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</si>
  <si>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</si>
  <si>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</si>
  <si>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</si>
  <si>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</si>
  <si>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</si>
  <si>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</si>
  <si>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</si>
  <si>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</si>
  <si>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</si>
  <si>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</si>
  <si>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</si>
  <si>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</si>
  <si>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</si>
  <si>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</si>
  <si>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</si>
  <si>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</si>
  <si>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</si>
  <si>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</si>
  <si>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</si>
  <si>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</si>
  <si>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</si>
  <si>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</si>
  <si>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</si>
  <si>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</si>
  <si>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</si>
  <si>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</si>
  <si>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</si>
  <si>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</si>
  <si>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</si>
  <si>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</si>
  <si>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с соусом</t>
  </si>
  <si>
    <t>Макароны отварные с огурцом соленым</t>
  </si>
  <si>
    <t>279/331</t>
  </si>
  <si>
    <t>Чай с сахаром</t>
  </si>
  <si>
    <t>Хлеб пшеничный</t>
  </si>
  <si>
    <t>Суп картофельный с горохом</t>
  </si>
  <si>
    <t>Плов с икрой кабачковой</t>
  </si>
  <si>
    <t>265/п.п</t>
  </si>
  <si>
    <t>Компот из свежих яблок</t>
  </si>
  <si>
    <t>Хлеб ржаной</t>
  </si>
  <si>
    <t>202/309/70</t>
  </si>
  <si>
    <t>110*/15</t>
  </si>
  <si>
    <t>Каша вязкая молочная</t>
  </si>
  <si>
    <t>173-175</t>
  </si>
  <si>
    <t>Кофейный напиток с молоком</t>
  </si>
  <si>
    <t>Картофельное пюре со свеклой отварной</t>
  </si>
  <si>
    <t>312/2*</t>
  </si>
  <si>
    <t>Компот из кураги</t>
  </si>
  <si>
    <t>Хлеб белый</t>
  </si>
  <si>
    <t>Запеканка из творога с морковью</t>
  </si>
  <si>
    <t>Плоды свежие</t>
  </si>
  <si>
    <t>Суп картофельный с рисом</t>
  </si>
  <si>
    <t>Котлета из птицы с соусом</t>
  </si>
  <si>
    <t>Горох отварной с огурцом соленым</t>
  </si>
  <si>
    <t>197/306/70</t>
  </si>
  <si>
    <t>Компот из смеси сухофруктов</t>
  </si>
  <si>
    <t>239/331</t>
  </si>
  <si>
    <t>Тефтели рыбные с соусом</t>
  </si>
  <si>
    <t>289/71</t>
  </si>
  <si>
    <t>202/309</t>
  </si>
  <si>
    <t>Котлета соусом</t>
  </si>
  <si>
    <t>268/331</t>
  </si>
  <si>
    <t>Макароны отварные с икрой кабачковой</t>
  </si>
  <si>
    <t>202/309/п.п</t>
  </si>
  <si>
    <t>Чай с сахаром лимоном</t>
  </si>
  <si>
    <t>Каша гречневая рассыпчатая с огурцом соленым</t>
  </si>
  <si>
    <t>171/302/70</t>
  </si>
  <si>
    <t>Какао с молоком</t>
  </si>
  <si>
    <t>Салат из свеклы отварной</t>
  </si>
  <si>
    <t>Суп овощной</t>
  </si>
  <si>
    <t>Запеканка картофельная с мясом</t>
  </si>
  <si>
    <t>п.п</t>
  </si>
  <si>
    <t>Биточки с соусом</t>
  </si>
  <si>
    <t>171/302/п.п</t>
  </si>
  <si>
    <t>Биточки рыбные с соусом</t>
  </si>
  <si>
    <t>234/330</t>
  </si>
  <si>
    <t>Картофельное пюре с огурцом свежим</t>
  </si>
  <si>
    <t>Омлет натуральный с икрой свекольной</t>
  </si>
  <si>
    <t>101/226</t>
  </si>
  <si>
    <t>Щи со свежей капустой с картофелем</t>
  </si>
  <si>
    <t>295/331</t>
  </si>
  <si>
    <t xml:space="preserve">Птица тушенная в соусе  </t>
  </si>
  <si>
    <t>290/331</t>
  </si>
  <si>
    <t xml:space="preserve">Чай с сахаром  </t>
  </si>
  <si>
    <t xml:space="preserve">Хлеб пшеничный </t>
  </si>
  <si>
    <t xml:space="preserve">Борщ с капустой и картофелем </t>
  </si>
  <si>
    <t xml:space="preserve">Напиток из плодов шиповника </t>
  </si>
  <si>
    <t xml:space="preserve">Хлеб ржаной </t>
  </si>
  <si>
    <t xml:space="preserve">Чай с молоком </t>
  </si>
  <si>
    <t xml:space="preserve">Рассольник ленинградский </t>
  </si>
  <si>
    <t xml:space="preserve">Кнели из птицы с соусом </t>
  </si>
  <si>
    <t>301/331</t>
  </si>
  <si>
    <t>Компот из свежих плодов (яблок)</t>
  </si>
  <si>
    <t xml:space="preserve">Плов из птицы </t>
  </si>
  <si>
    <t xml:space="preserve">Чай с сахаром </t>
  </si>
  <si>
    <t xml:space="preserve">Суп картофельный с макаронными изделиями </t>
  </si>
  <si>
    <t xml:space="preserve">Шницель с соусом  </t>
  </si>
  <si>
    <t>Каша рассыпчатая перловая  с икрой кабачковой</t>
  </si>
  <si>
    <t xml:space="preserve">Птица тушенная в соусе   </t>
  </si>
  <si>
    <t xml:space="preserve">Компот из смеси сухофруктов </t>
  </si>
  <si>
    <t xml:space="preserve">Суп картофельный с пшеном и рыбой  </t>
  </si>
  <si>
    <t xml:space="preserve">Котлета из птицы с соусом </t>
  </si>
  <si>
    <t xml:space="preserve">Рагу овощное с огурцом свежим </t>
  </si>
  <si>
    <t xml:space="preserve">Компот из кураги </t>
  </si>
  <si>
    <t>Булочка бутербродная с сыром</t>
  </si>
  <si>
    <t xml:space="preserve">Каша рассыпчатая гречневая </t>
  </si>
  <si>
    <t>171/302</t>
  </si>
  <si>
    <t>Салат Витаминка</t>
  </si>
  <si>
    <t>1*</t>
  </si>
  <si>
    <t>Рис припущенный  с огурцом свежим</t>
  </si>
  <si>
    <t>305/71</t>
  </si>
  <si>
    <t xml:space="preserve">Рагу из птицы с огурцом свежим </t>
  </si>
  <si>
    <t>Салат из свежей капусты</t>
  </si>
  <si>
    <t xml:space="preserve">Макароны отварные </t>
  </si>
  <si>
    <t>Булочка Творожная</t>
  </si>
  <si>
    <t>121*</t>
  </si>
  <si>
    <t>Салат из капусты</t>
  </si>
  <si>
    <t xml:space="preserve">ГБОУ СОШ № 3 г. Новокуйбышевска </t>
  </si>
  <si>
    <t>директор</t>
  </si>
  <si>
    <t>Амосова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</si>
</sst>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1" t="s">
        <v>126</v>
      </c>
      <c r="D1" s="52"/>
      <c r="E1" s="52"/>
      <c r="F1" s="12" t="s">
        <v>16</v>
      </c>
      <c r="G1" s="2" t="s">
        <v>17</v>
      </c>
      <c r="H1" s="53" t="s">
        <v>127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128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7.46</v>
      </c>
      <c r="H6" s="40">
        <v>12.28</v>
      </c>
      <c r="I6" s="40">
        <v>11.09</v>
      </c>
      <c r="J6" s="40">
        <v>184</v>
      </c>
      <c r="K6" s="41" t="s">
        <v>41</v>
      </c>
      <c r="L6" s="40"/>
    </row>
    <row r="7" spans="1:12" ht="14.5" x14ac:dyDescent="0.35">
      <c r="A7" s="23"/>
      <c r="B7" s="15"/>
      <c r="C7" s="11"/>
      <c r="D7" s="6" t="s">
        <v>21</v>
      </c>
      <c r="E7" s="42" t="s">
        <v>40</v>
      </c>
      <c r="F7" s="43">
        <v>170</v>
      </c>
      <c r="G7" s="43">
        <v>5.52</v>
      </c>
      <c r="H7" s="43">
        <v>4.84</v>
      </c>
      <c r="I7" s="43">
        <v>29.17</v>
      </c>
      <c r="J7" s="43">
        <v>183</v>
      </c>
      <c r="K7" s="44" t="s">
        <v>49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</v>
      </c>
      <c r="H9" s="43">
        <v>0.4</v>
      </c>
      <c r="I9" s="43">
        <v>12.6</v>
      </c>
      <c r="J9" s="43">
        <v>63.6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74.58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15.48</v>
      </c>
      <c r="H13" s="19">
        <f t="shared" si="0"/>
        <v>17.519999999999996</v>
      </c>
      <c r="I13" s="19">
        <f t="shared" si="0"/>
        <v>67.86</v>
      </c>
      <c r="J13" s="19">
        <f t="shared" si="0"/>
        <v>490.6</v>
      </c>
      <c r="K13" s="25"/>
      <c r="L13" s="19">
        <f t="shared" ref="L13" si="1">SUM(L6:L12)</f>
        <v>74.58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4.0599999999999996</v>
      </c>
      <c r="H15" s="43">
        <v>4.28</v>
      </c>
      <c r="I15" s="43">
        <v>19</v>
      </c>
      <c r="J15" s="43">
        <v>131</v>
      </c>
      <c r="K15" s="44">
        <v>102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45</v>
      </c>
      <c r="F16" s="43">
        <v>210</v>
      </c>
      <c r="G16" s="43">
        <v>15.04</v>
      </c>
      <c r="H16" s="43">
        <v>31.9</v>
      </c>
      <c r="I16" s="43">
        <v>36.1</v>
      </c>
      <c r="J16" s="43">
        <v>491.7</v>
      </c>
      <c r="K16" s="44" t="s">
        <v>46</v>
      </c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>
        <v>0</v>
      </c>
      <c r="I18" s="43">
        <v>29</v>
      </c>
      <c r="J18" s="43">
        <v>116.6</v>
      </c>
      <c r="K18" s="44">
        <v>342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0.6</v>
      </c>
      <c r="I19" s="43">
        <v>21</v>
      </c>
      <c r="J19" s="43">
        <v>106</v>
      </c>
      <c r="K19" s="44" t="s">
        <v>80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2.6</v>
      </c>
      <c r="H20" s="43">
        <v>0.4</v>
      </c>
      <c r="I20" s="43">
        <v>16</v>
      </c>
      <c r="J20" s="43">
        <v>78</v>
      </c>
      <c r="K20" s="44" t="s">
        <v>80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104.53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25.86</v>
      </c>
      <c r="H23" s="19">
        <f t="shared" si="2"/>
        <v>37.18</v>
      </c>
      <c r="I23" s="19">
        <f t="shared" si="2"/>
        <v>121.1</v>
      </c>
      <c r="J23" s="19">
        <f t="shared" si="2"/>
        <v>923.30000000000007</v>
      </c>
      <c r="K23" s="25"/>
      <c r="L23" s="19">
        <f t="shared" ref="L23" si="3">SUM(L14:L22)</f>
        <v>104.53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41.34</v>
      </c>
      <c r="H24" s="32">
        <f t="shared" si="4"/>
        <v>54.699999999999996</v>
      </c>
      <c r="I24" s="32">
        <f t="shared" si="4"/>
        <v>188.95999999999998</v>
      </c>
      <c r="J24" s="32">
        <f t="shared" si="4"/>
        <v>1413.9</v>
      </c>
      <c r="K24" s="32"/>
      <c r="L24" s="32">
        <f t="shared" ref="L24" si="5">L13+L23</f>
        <v>179.11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6.1</v>
      </c>
      <c r="H25" s="40">
        <v>12.1</v>
      </c>
      <c r="I25" s="40">
        <v>35</v>
      </c>
      <c r="J25" s="40">
        <v>273</v>
      </c>
      <c r="K25" s="41" t="s">
        <v>52</v>
      </c>
      <c r="L25" s="40">
        <v>74.58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3.58</v>
      </c>
      <c r="H27" s="43">
        <v>2.68</v>
      </c>
      <c r="I27" s="43">
        <v>28.3</v>
      </c>
      <c r="J27" s="43">
        <v>151.80000000000001</v>
      </c>
      <c r="K27" s="44">
        <v>379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113</v>
      </c>
      <c r="F28" s="43">
        <v>100</v>
      </c>
      <c r="G28" s="43">
        <v>11.74</v>
      </c>
      <c r="H28" s="43">
        <v>7.55</v>
      </c>
      <c r="I28" s="43">
        <v>45.92</v>
      </c>
      <c r="J28" s="43">
        <v>227.2</v>
      </c>
      <c r="K28" s="44" t="s">
        <v>50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21.42</v>
      </c>
      <c r="H32" s="19">
        <f t="shared" ref="H32" si="7">SUM(H25:H31)</f>
        <v>22.33</v>
      </c>
      <c r="I32" s="19">
        <f t="shared" ref="I32" si="8">SUM(I25:I31)</f>
        <v>109.22</v>
      </c>
      <c r="J32" s="19">
        <f t="shared" ref="J32:L32" si="9">SUM(J25:J31)</f>
        <v>652</v>
      </c>
      <c r="K32" s="25"/>
      <c r="L32" s="19">
        <f t="shared" si="9"/>
        <v>74.58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4">
      <c r="A34" s="14"/>
      <c r="B34" s="15"/>
      <c r="C34" s="11"/>
      <c r="D34" s="7" t="s">
        <v>27</v>
      </c>
      <c r="E34" s="42" t="s">
        <v>88</v>
      </c>
      <c r="F34" s="43">
        <v>200</v>
      </c>
      <c r="G34" s="43">
        <v>1.3</v>
      </c>
      <c r="H34" s="43">
        <v>3.9</v>
      </c>
      <c r="I34" s="43">
        <v>9.1999999999999993</v>
      </c>
      <c r="J34" s="43">
        <v>120.3</v>
      </c>
      <c r="K34" s="44">
        <v>88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81</v>
      </c>
      <c r="F35" s="43">
        <v>100</v>
      </c>
      <c r="G35" s="40">
        <v>7.1</v>
      </c>
      <c r="H35" s="40">
        <v>9.1999999999999993</v>
      </c>
      <c r="I35" s="40">
        <v>10.9</v>
      </c>
      <c r="J35" s="40">
        <v>168</v>
      </c>
      <c r="K35" s="44">
        <v>268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2.57</v>
      </c>
      <c r="H36" s="43">
        <v>3.5</v>
      </c>
      <c r="I36" s="43">
        <v>15.3</v>
      </c>
      <c r="J36" s="43">
        <v>140</v>
      </c>
      <c r="K36" s="44" t="s">
        <v>55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34</v>
      </c>
      <c r="J37" s="43">
        <v>140.19999999999999</v>
      </c>
      <c r="K37" s="44">
        <v>348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2.4</v>
      </c>
      <c r="H38" s="43">
        <v>0.4</v>
      </c>
      <c r="I38" s="43">
        <v>12.6</v>
      </c>
      <c r="J38" s="43">
        <v>63.6</v>
      </c>
      <c r="K38" s="44" t="s">
        <v>80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1.3</v>
      </c>
      <c r="H39" s="43">
        <v>0.2</v>
      </c>
      <c r="I39" s="43">
        <v>8</v>
      </c>
      <c r="J39" s="43">
        <v>39</v>
      </c>
      <c r="K39" s="44" t="s">
        <v>80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104.43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15.670000000000002</v>
      </c>
      <c r="H42" s="19">
        <f t="shared" ref="H42" si="11">SUM(H33:H41)</f>
        <v>17.2</v>
      </c>
      <c r="I42" s="19">
        <f t="shared" ref="I42" si="12">SUM(I33:I41)</f>
        <v>90</v>
      </c>
      <c r="J42" s="19">
        <f t="shared" ref="J42:L42" si="13">SUM(J33:J41)</f>
        <v>671.1</v>
      </c>
      <c r="K42" s="25"/>
      <c r="L42" s="19">
        <f t="shared" si="13"/>
        <v>104.43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37.090000000000003</v>
      </c>
      <c r="H43" s="32">
        <f t="shared" ref="H43" si="15">H32+H42</f>
        <v>39.53</v>
      </c>
      <c r="I43" s="32">
        <f t="shared" ref="I43" si="16">I32+I42</f>
        <v>199.22</v>
      </c>
      <c r="J43" s="32">
        <f t="shared" ref="J43:L43" si="17">J32+J42</f>
        <v>1323.1</v>
      </c>
      <c r="K43" s="32"/>
      <c r="L43" s="32">
        <f t="shared" si="17"/>
        <v>179.01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18.399999999999999</v>
      </c>
      <c r="H44" s="40">
        <v>13.9</v>
      </c>
      <c r="I44" s="40">
        <v>76.2</v>
      </c>
      <c r="J44" s="40">
        <v>503</v>
      </c>
      <c r="K44" s="41">
        <v>224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0.6</v>
      </c>
      <c r="H48" s="43">
        <v>0</v>
      </c>
      <c r="I48" s="43">
        <v>18.899999999999999</v>
      </c>
      <c r="J48" s="43">
        <v>78</v>
      </c>
      <c r="K48" s="44">
        <v>338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74.58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19.100000000000001</v>
      </c>
      <c r="H51" s="19">
        <f t="shared" ref="H51" si="19">SUM(H44:H50)</f>
        <v>13.9</v>
      </c>
      <c r="I51" s="19">
        <f t="shared" ref="I51" si="20">SUM(I44:I50)</f>
        <v>110.1</v>
      </c>
      <c r="J51" s="19">
        <f t="shared" ref="J51:L51" si="21">SUM(J44:J50)</f>
        <v>641</v>
      </c>
      <c r="K51" s="25"/>
      <c r="L51" s="19">
        <f t="shared" si="21"/>
        <v>74.58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1.6</v>
      </c>
      <c r="H53" s="43">
        <v>2.2000000000000002</v>
      </c>
      <c r="I53" s="43">
        <v>16.7</v>
      </c>
      <c r="J53" s="43">
        <v>93</v>
      </c>
      <c r="K53" s="44">
        <v>101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10</v>
      </c>
      <c r="H54" s="43">
        <v>11</v>
      </c>
      <c r="I54" s="43">
        <v>11.6</v>
      </c>
      <c r="J54" s="43">
        <v>186</v>
      </c>
      <c r="K54" s="44" t="s">
        <v>89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11.6</v>
      </c>
      <c r="H55" s="43">
        <v>0.94</v>
      </c>
      <c r="I55" s="43">
        <v>37.799999999999997</v>
      </c>
      <c r="J55" s="43">
        <v>209</v>
      </c>
      <c r="K55" s="44" t="s">
        <v>63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</v>
      </c>
      <c r="H56" s="43">
        <v>0</v>
      </c>
      <c r="I56" s="43">
        <v>21.8</v>
      </c>
      <c r="J56" s="43">
        <v>87.6</v>
      </c>
      <c r="K56" s="44">
        <v>349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2.4</v>
      </c>
      <c r="H57" s="43">
        <v>0.4</v>
      </c>
      <c r="I57" s="43">
        <v>12.6</v>
      </c>
      <c r="J57" s="43">
        <v>63.6</v>
      </c>
      <c r="K57" s="44" t="s">
        <v>80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1.3</v>
      </c>
      <c r="H58" s="43">
        <v>0.2</v>
      </c>
      <c r="I58" s="43">
        <v>8</v>
      </c>
      <c r="J58" s="43">
        <v>39</v>
      </c>
      <c r="K58" s="44" t="s">
        <v>80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104.43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</v>
      </c>
      <c r="H61" s="19">
        <f t="shared" ref="H61" si="23">SUM(H52:H60)</f>
        <v>14.739999999999998</v>
      </c>
      <c r="I61" s="19">
        <f t="shared" ref="I61" si="24">SUM(I52:I60)</f>
        <v>108.49999999999999</v>
      </c>
      <c r="J61" s="19">
        <f t="shared" ref="J61:L61" si="25">SUM(J52:J60)</f>
        <v>678.2</v>
      </c>
      <c r="K61" s="25"/>
      <c r="L61" s="19">
        <f t="shared" si="25"/>
        <v>104.43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46.1</v>
      </c>
      <c r="H62" s="32">
        <f t="shared" ref="H62" si="27">H51+H61</f>
        <v>28.64</v>
      </c>
      <c r="I62" s="32">
        <f t="shared" ref="I62" si="28">I51+I61</f>
        <v>218.59999999999997</v>
      </c>
      <c r="J62" s="32">
        <f t="shared" ref="J62:L62" si="29">J51+J61</f>
        <v>1319.2</v>
      </c>
      <c r="K62" s="32"/>
      <c r="L62" s="32">
        <f t="shared" si="29"/>
        <v>179.01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90</v>
      </c>
      <c r="G63" s="40">
        <v>12.5</v>
      </c>
      <c r="H63" s="40">
        <v>13.95</v>
      </c>
      <c r="I63" s="40">
        <v>3.42</v>
      </c>
      <c r="J63" s="40">
        <v>189</v>
      </c>
      <c r="K63" s="41" t="s">
        <v>91</v>
      </c>
      <c r="L63" s="40"/>
    </row>
    <row r="64" spans="1:12" ht="14.5" x14ac:dyDescent="0.35">
      <c r="A64" s="23"/>
      <c r="B64" s="15"/>
      <c r="C64" s="11"/>
      <c r="D64" s="6" t="s">
        <v>21</v>
      </c>
      <c r="E64" s="42" t="s">
        <v>114</v>
      </c>
      <c r="F64" s="43">
        <v>150</v>
      </c>
      <c r="G64" s="43">
        <v>7.51</v>
      </c>
      <c r="H64" s="43">
        <v>6.28</v>
      </c>
      <c r="I64" s="43">
        <v>40.72</v>
      </c>
      <c r="J64" s="43">
        <v>249.6</v>
      </c>
      <c r="K64" s="44" t="s">
        <v>115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92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93</v>
      </c>
      <c r="F66" s="43">
        <v>30</v>
      </c>
      <c r="G66" s="43">
        <v>2.4</v>
      </c>
      <c r="H66" s="43">
        <v>0.4</v>
      </c>
      <c r="I66" s="43">
        <v>12.6</v>
      </c>
      <c r="J66" s="43">
        <v>63.6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116</v>
      </c>
      <c r="F68" s="43">
        <v>60</v>
      </c>
      <c r="G68" s="43">
        <v>0.09</v>
      </c>
      <c r="H68" s="43">
        <v>3</v>
      </c>
      <c r="I68" s="43">
        <v>6.6</v>
      </c>
      <c r="J68" s="43">
        <v>57</v>
      </c>
      <c r="K68" s="44" t="s">
        <v>117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74.58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22.599999999999998</v>
      </c>
      <c r="H70" s="19">
        <f t="shared" ref="H70" si="31">SUM(H63:H69)</f>
        <v>23.63</v>
      </c>
      <c r="I70" s="19">
        <f t="shared" ref="I70" si="32">SUM(I63:I69)</f>
        <v>78.339999999999989</v>
      </c>
      <c r="J70" s="19">
        <f t="shared" ref="J70:L70" si="33">SUM(J63:J69)</f>
        <v>619.20000000000005</v>
      </c>
      <c r="K70" s="25"/>
      <c r="L70" s="19">
        <f t="shared" si="33"/>
        <v>74.58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1.4</v>
      </c>
      <c r="H72" s="43">
        <v>4</v>
      </c>
      <c r="I72" s="43">
        <v>12</v>
      </c>
      <c r="J72" s="43">
        <v>100</v>
      </c>
      <c r="K72" s="44">
        <v>82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6.4</v>
      </c>
      <c r="H73" s="43">
        <v>5.9</v>
      </c>
      <c r="I73" s="43">
        <v>9.1</v>
      </c>
      <c r="J73" s="43">
        <v>125</v>
      </c>
      <c r="K73" s="44" t="s">
        <v>65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118</v>
      </c>
      <c r="F74" s="43">
        <v>150</v>
      </c>
      <c r="G74" s="43">
        <v>3.3</v>
      </c>
      <c r="H74" s="43">
        <v>4.13</v>
      </c>
      <c r="I74" s="43">
        <v>34.299999999999997</v>
      </c>
      <c r="J74" s="43">
        <v>216</v>
      </c>
      <c r="K74" s="44" t="s">
        <v>119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0.68</v>
      </c>
      <c r="H75" s="43">
        <v>0</v>
      </c>
      <c r="I75" s="43">
        <v>35</v>
      </c>
      <c r="J75" s="43">
        <v>143.80000000000001</v>
      </c>
      <c r="K75" s="44">
        <v>388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93</v>
      </c>
      <c r="F76" s="43">
        <v>30</v>
      </c>
      <c r="G76" s="43">
        <v>2.4</v>
      </c>
      <c r="H76" s="43">
        <v>0.4</v>
      </c>
      <c r="I76" s="43">
        <v>12.6</v>
      </c>
      <c r="J76" s="43">
        <v>63.6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96</v>
      </c>
      <c r="F77" s="43">
        <v>20</v>
      </c>
      <c r="G77" s="43">
        <v>1.3</v>
      </c>
      <c r="H77" s="43">
        <v>0.2</v>
      </c>
      <c r="I77" s="43">
        <v>8</v>
      </c>
      <c r="J77" s="43">
        <v>39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104.43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15.480000000000002</v>
      </c>
      <c r="H80" s="19">
        <f t="shared" ref="H80" si="35">SUM(H71:H79)</f>
        <v>14.63</v>
      </c>
      <c r="I80" s="19">
        <f t="shared" ref="I80" si="36">SUM(I71:I79)</f>
        <v>111</v>
      </c>
      <c r="J80" s="19">
        <f t="shared" ref="J80:L80" si="37">SUM(J71:J79)</f>
        <v>687.4</v>
      </c>
      <c r="K80" s="25"/>
      <c r="L80" s="19">
        <f t="shared" si="37"/>
        <v>104.43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38.08</v>
      </c>
      <c r="H81" s="32">
        <f t="shared" ref="H81" si="39">H70+H80</f>
        <v>38.26</v>
      </c>
      <c r="I81" s="32">
        <f t="shared" ref="I81" si="40">I70+I80</f>
        <v>189.33999999999997</v>
      </c>
      <c r="J81" s="32">
        <f t="shared" ref="J81:L81" si="41">J70+J80</f>
        <v>1306.5999999999999</v>
      </c>
      <c r="K81" s="32"/>
      <c r="L81" s="32">
        <f t="shared" si="41"/>
        <v>179.01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120</v>
      </c>
      <c r="F82" s="40">
        <v>245</v>
      </c>
      <c r="G82" s="40">
        <v>17.2</v>
      </c>
      <c r="H82" s="40">
        <v>20.8</v>
      </c>
      <c r="I82" s="40">
        <v>23.56</v>
      </c>
      <c r="J82" s="40">
        <v>351</v>
      </c>
      <c r="K82" s="41" t="s">
        <v>67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97</v>
      </c>
      <c r="F84" s="43">
        <v>215</v>
      </c>
      <c r="G84" s="43">
        <v>1.4</v>
      </c>
      <c r="H84" s="43">
        <v>1.6</v>
      </c>
      <c r="I84" s="43">
        <v>17.7</v>
      </c>
      <c r="J84" s="43">
        <v>91</v>
      </c>
      <c r="K84" s="44">
        <v>378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3.2</v>
      </c>
      <c r="H85" s="43">
        <v>0.5</v>
      </c>
      <c r="I85" s="43">
        <v>16.8</v>
      </c>
      <c r="J85" s="43">
        <v>84.8</v>
      </c>
      <c r="K85" s="44" t="s">
        <v>80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74.58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21.799999999999997</v>
      </c>
      <c r="H89" s="19">
        <f t="shared" ref="H89" si="43">SUM(H82:H88)</f>
        <v>22.900000000000002</v>
      </c>
      <c r="I89" s="19">
        <f t="shared" ref="I89" si="44">SUM(I82:I88)</f>
        <v>58.06</v>
      </c>
      <c r="J89" s="19">
        <f t="shared" ref="J89:L89" si="45">SUM(J82:J88)</f>
        <v>526.79999999999995</v>
      </c>
      <c r="K89" s="25"/>
      <c r="L89" s="19">
        <f t="shared" si="45"/>
        <v>74.58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60</v>
      </c>
      <c r="G90" s="43">
        <v>0.84</v>
      </c>
      <c r="H90" s="43">
        <v>2.76</v>
      </c>
      <c r="I90" s="43">
        <v>6.2</v>
      </c>
      <c r="J90" s="43">
        <v>52.8</v>
      </c>
      <c r="K90" s="44">
        <v>45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1.7</v>
      </c>
      <c r="H91" s="43">
        <v>4</v>
      </c>
      <c r="I91" s="43">
        <v>16.399999999999999</v>
      </c>
      <c r="J91" s="43">
        <v>109</v>
      </c>
      <c r="K91" s="44">
        <v>96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8.9</v>
      </c>
      <c r="H92" s="43">
        <v>11.3</v>
      </c>
      <c r="I92" s="43">
        <v>0.4</v>
      </c>
      <c r="J92" s="43">
        <v>162</v>
      </c>
      <c r="K92" s="44" t="s">
        <v>100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5.35</v>
      </c>
      <c r="H93" s="43">
        <v>4.8</v>
      </c>
      <c r="I93" s="43">
        <v>28.6</v>
      </c>
      <c r="J93" s="43">
        <v>179.4</v>
      </c>
      <c r="K93" s="44" t="s">
        <v>68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0.16</v>
      </c>
      <c r="H94" s="43">
        <v>0</v>
      </c>
      <c r="I94" s="43">
        <v>29</v>
      </c>
      <c r="J94" s="43">
        <v>116.6</v>
      </c>
      <c r="K94" s="44">
        <v>342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93</v>
      </c>
      <c r="F95" s="43">
        <v>30</v>
      </c>
      <c r="G95" s="43">
        <v>2.4</v>
      </c>
      <c r="H95" s="43">
        <v>0.4</v>
      </c>
      <c r="I95" s="43">
        <v>12.6</v>
      </c>
      <c r="J95" s="43">
        <v>63.6</v>
      </c>
      <c r="K95" s="44" t="s">
        <v>80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96</v>
      </c>
      <c r="F96" s="43">
        <v>20</v>
      </c>
      <c r="G96" s="43">
        <v>1.3</v>
      </c>
      <c r="H96" s="43">
        <v>0.2</v>
      </c>
      <c r="I96" s="43">
        <v>8</v>
      </c>
      <c r="J96" s="43">
        <v>39</v>
      </c>
      <c r="K96" s="44" t="s">
        <v>80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104.43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20.65</v>
      </c>
      <c r="H99" s="19">
        <f t="shared" ref="H99" si="47">SUM(H90:H98)</f>
        <v>23.46</v>
      </c>
      <c r="I99" s="19">
        <f t="shared" ref="I99" si="48">SUM(I90:I98)</f>
        <v>101.19999999999999</v>
      </c>
      <c r="J99" s="19">
        <f t="shared" ref="J99:L99" si="49">SUM(J90:J98)</f>
        <v>722.40000000000009</v>
      </c>
      <c r="K99" s="25"/>
      <c r="L99" s="19">
        <f t="shared" si="49"/>
        <v>104.43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42.449999999999996</v>
      </c>
      <c r="H100" s="32">
        <f t="shared" ref="H100" si="51">H89+H99</f>
        <v>46.36</v>
      </c>
      <c r="I100" s="32">
        <f t="shared" ref="I100" si="52">I89+I99</f>
        <v>159.26</v>
      </c>
      <c r="J100" s="32">
        <f t="shared" ref="J100:L100" si="53">J89+J99</f>
        <v>1249.2</v>
      </c>
      <c r="K100" s="32"/>
      <c r="L100" s="32">
        <f t="shared" si="53"/>
        <v>179.01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100</v>
      </c>
      <c r="G101" s="40">
        <v>7.1</v>
      </c>
      <c r="H101" s="40">
        <v>9.1999999999999993</v>
      </c>
      <c r="I101" s="40">
        <v>10.9</v>
      </c>
      <c r="J101" s="40">
        <v>168</v>
      </c>
      <c r="K101" s="41" t="s">
        <v>70</v>
      </c>
      <c r="L101" s="40"/>
    </row>
    <row r="102" spans="1:12" ht="25" x14ac:dyDescent="0.35">
      <c r="A102" s="23"/>
      <c r="B102" s="15"/>
      <c r="C102" s="11"/>
      <c r="D102" s="6" t="s">
        <v>21</v>
      </c>
      <c r="E102" s="42" t="s">
        <v>71</v>
      </c>
      <c r="F102" s="43">
        <v>150</v>
      </c>
      <c r="G102" s="43">
        <v>7.1</v>
      </c>
      <c r="H102" s="43">
        <v>9.1999999999999993</v>
      </c>
      <c r="I102" s="43">
        <v>10.9</v>
      </c>
      <c r="J102" s="43">
        <v>140</v>
      </c>
      <c r="K102" s="44" t="s">
        <v>72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73</v>
      </c>
      <c r="F103" s="43">
        <v>222</v>
      </c>
      <c r="G103" s="43">
        <v>0.2</v>
      </c>
      <c r="H103" s="43">
        <v>0</v>
      </c>
      <c r="I103" s="43">
        <v>16</v>
      </c>
      <c r="J103" s="43">
        <v>65</v>
      </c>
      <c r="K103" s="44">
        <v>377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2.4</v>
      </c>
      <c r="H104" s="43">
        <v>0.4</v>
      </c>
      <c r="I104" s="43">
        <v>12.6</v>
      </c>
      <c r="J104" s="43">
        <v>63.6</v>
      </c>
      <c r="K104" s="44" t="s">
        <v>80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74.58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16.799999999999997</v>
      </c>
      <c r="H108" s="19">
        <f t="shared" si="54"/>
        <v>18.799999999999997</v>
      </c>
      <c r="I108" s="19">
        <f t="shared" si="54"/>
        <v>50.4</v>
      </c>
      <c r="J108" s="19">
        <f t="shared" si="54"/>
        <v>436.6</v>
      </c>
      <c r="K108" s="25"/>
      <c r="L108" s="19">
        <f t="shared" ref="L108" si="55">SUM(L101:L107)</f>
        <v>74.58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4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4.0599999999999996</v>
      </c>
      <c r="H110" s="43">
        <v>4.28</v>
      </c>
      <c r="I110" s="43">
        <v>19</v>
      </c>
      <c r="J110" s="43">
        <v>131</v>
      </c>
      <c r="K110" s="44">
        <v>102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39" t="s">
        <v>39</v>
      </c>
      <c r="F111" s="40">
        <v>100</v>
      </c>
      <c r="G111" s="40">
        <v>7.46</v>
      </c>
      <c r="H111" s="40">
        <v>12.28</v>
      </c>
      <c r="I111" s="40">
        <v>11.09</v>
      </c>
      <c r="J111" s="40">
        <v>184</v>
      </c>
      <c r="K111" s="41" t="s">
        <v>41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6.5</v>
      </c>
      <c r="H112" s="43">
        <v>5.4</v>
      </c>
      <c r="I112" s="43">
        <v>36</v>
      </c>
      <c r="J112" s="43">
        <v>220</v>
      </c>
      <c r="K112" s="44" t="s">
        <v>75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0.16</v>
      </c>
      <c r="H113" s="43">
        <v>0</v>
      </c>
      <c r="I113" s="43">
        <v>29</v>
      </c>
      <c r="J113" s="43">
        <v>116.6</v>
      </c>
      <c r="K113" s="44">
        <v>342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2.4</v>
      </c>
      <c r="H114" s="43">
        <v>0.4</v>
      </c>
      <c r="I114" s="43">
        <v>12.6</v>
      </c>
      <c r="J114" s="43">
        <v>63.6</v>
      </c>
      <c r="K114" s="44" t="s">
        <v>80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1.3</v>
      </c>
      <c r="H115" s="43">
        <v>0.2</v>
      </c>
      <c r="I115" s="43">
        <v>8</v>
      </c>
      <c r="J115" s="43">
        <v>39</v>
      </c>
      <c r="K115" s="44" t="s">
        <v>80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104.43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21.88</v>
      </c>
      <c r="H118" s="19">
        <f t="shared" si="56"/>
        <v>22.56</v>
      </c>
      <c r="I118" s="19">
        <f t="shared" si="56"/>
        <v>115.69</v>
      </c>
      <c r="J118" s="19">
        <f t="shared" si="56"/>
        <v>754.2</v>
      </c>
      <c r="K118" s="25"/>
      <c r="L118" s="19">
        <f t="shared" ref="L118" si="57">SUM(L109:L117)</f>
        <v>104.43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1202</v>
      </c>
      <c r="G119" s="32">
        <f t="shared" ref="G119" si="58">G108+G118</f>
        <v>38.679999999999993</v>
      </c>
      <c r="H119" s="32">
        <f t="shared" ref="H119" si="59">H108+H118</f>
        <v>41.36</v>
      </c>
      <c r="I119" s="32">
        <f t="shared" ref="I119" si="60">I108+I118</f>
        <v>166.09</v>
      </c>
      <c r="J119" s="32">
        <f t="shared" ref="J119:L119" si="61">J108+J118</f>
        <v>1190.8000000000002</v>
      </c>
      <c r="K119" s="32"/>
      <c r="L119" s="32">
        <f t="shared" si="61"/>
        <v>179.01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8.5</v>
      </c>
      <c r="H120" s="40">
        <v>13.3</v>
      </c>
      <c r="I120" s="40">
        <v>62.2</v>
      </c>
      <c r="J120" s="40">
        <v>269</v>
      </c>
      <c r="K120" s="41" t="s">
        <v>52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3.7</v>
      </c>
      <c r="H122" s="43">
        <v>3.2</v>
      </c>
      <c r="I122" s="43">
        <v>26.7</v>
      </c>
      <c r="J122" s="43">
        <v>150.80000000000001</v>
      </c>
      <c r="K122" s="44">
        <v>382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123</v>
      </c>
      <c r="F123" s="43">
        <v>100</v>
      </c>
      <c r="G123" s="43">
        <v>5.9</v>
      </c>
      <c r="H123" s="43">
        <v>2.9</v>
      </c>
      <c r="I123" s="43">
        <v>25.3</v>
      </c>
      <c r="J123" s="43">
        <v>144</v>
      </c>
      <c r="K123" s="44" t="s">
        <v>124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74.58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18.100000000000001</v>
      </c>
      <c r="H127" s="19">
        <f t="shared" si="62"/>
        <v>19.399999999999999</v>
      </c>
      <c r="I127" s="19">
        <f t="shared" si="62"/>
        <v>114.2</v>
      </c>
      <c r="J127" s="19">
        <f t="shared" si="62"/>
        <v>563.79999999999995</v>
      </c>
      <c r="K127" s="25"/>
      <c r="L127" s="19">
        <f t="shared" ref="L127" si="63">SUM(L120:L126)</f>
        <v>74.58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100</v>
      </c>
      <c r="G128" s="43">
        <v>1.6</v>
      </c>
      <c r="H128" s="43">
        <v>6</v>
      </c>
      <c r="I128" s="43">
        <v>11</v>
      </c>
      <c r="J128" s="43">
        <v>104</v>
      </c>
      <c r="K128" s="44">
        <v>52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1.4</v>
      </c>
      <c r="H129" s="43">
        <v>4</v>
      </c>
      <c r="I129" s="43">
        <v>11.4</v>
      </c>
      <c r="J129" s="43">
        <v>90</v>
      </c>
      <c r="K129" s="44">
        <v>99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79</v>
      </c>
      <c r="F130" s="43">
        <v>130</v>
      </c>
      <c r="G130" s="43">
        <v>20</v>
      </c>
      <c r="H130" s="43">
        <v>26</v>
      </c>
      <c r="I130" s="43">
        <v>13.9</v>
      </c>
      <c r="J130" s="43">
        <v>292</v>
      </c>
      <c r="K130" s="44">
        <v>284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0.1</v>
      </c>
      <c r="H132" s="43">
        <v>0</v>
      </c>
      <c r="I132" s="43">
        <v>21.8</v>
      </c>
      <c r="J132" s="43">
        <v>87.6</v>
      </c>
      <c r="K132" s="44">
        <v>349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4</v>
      </c>
      <c r="H133" s="43">
        <v>0.6</v>
      </c>
      <c r="I133" s="43">
        <v>21</v>
      </c>
      <c r="J133" s="43">
        <v>106</v>
      </c>
      <c r="K133" s="44" t="s">
        <v>80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1.3</v>
      </c>
      <c r="H134" s="43">
        <v>0.2</v>
      </c>
      <c r="I134" s="43">
        <v>8</v>
      </c>
      <c r="J134" s="43">
        <v>39</v>
      </c>
      <c r="K134" s="44" t="s">
        <v>80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104.43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28.400000000000002</v>
      </c>
      <c r="H137" s="19">
        <f t="shared" si="64"/>
        <v>36.800000000000004</v>
      </c>
      <c r="I137" s="19">
        <f t="shared" si="64"/>
        <v>87.1</v>
      </c>
      <c r="J137" s="19">
        <f t="shared" si="64"/>
        <v>718.6</v>
      </c>
      <c r="K137" s="25"/>
      <c r="L137" s="19">
        <f t="shared" ref="L137" si="65">SUM(L128:L136)</f>
        <v>104.43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46.5</v>
      </c>
      <c r="H138" s="32">
        <f t="shared" ref="H138" si="67">H127+H137</f>
        <v>56.2</v>
      </c>
      <c r="I138" s="32">
        <f t="shared" ref="I138" si="68">I127+I137</f>
        <v>201.3</v>
      </c>
      <c r="J138" s="32">
        <f t="shared" ref="J138:L138" si="69">J127+J137</f>
        <v>1282.4000000000001</v>
      </c>
      <c r="K138" s="32"/>
      <c r="L138" s="32">
        <f t="shared" si="69"/>
        <v>179.01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2" t="s">
        <v>102</v>
      </c>
      <c r="F139" s="43">
        <v>200</v>
      </c>
      <c r="G139" s="43">
        <v>19</v>
      </c>
      <c r="H139" s="43">
        <v>22</v>
      </c>
      <c r="I139" s="43">
        <v>29</v>
      </c>
      <c r="J139" s="43">
        <v>408</v>
      </c>
      <c r="K139" s="44">
        <v>291</v>
      </c>
      <c r="L139" s="40"/>
    </row>
    <row r="140" spans="1:12" ht="14.5" x14ac:dyDescent="0.35">
      <c r="A140" s="23"/>
      <c r="B140" s="15"/>
      <c r="C140" s="11"/>
      <c r="D140" s="6" t="s">
        <v>26</v>
      </c>
      <c r="E140" s="42" t="s">
        <v>125</v>
      </c>
      <c r="F140" s="43">
        <v>60</v>
      </c>
      <c r="G140" s="43">
        <v>0.84</v>
      </c>
      <c r="H140" s="43">
        <v>2.76</v>
      </c>
      <c r="I140" s="43">
        <v>6.2</v>
      </c>
      <c r="J140" s="43">
        <v>52.8</v>
      </c>
      <c r="K140" s="44">
        <v>45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93</v>
      </c>
      <c r="F142" s="43">
        <v>40</v>
      </c>
      <c r="G142" s="43">
        <v>3.2</v>
      </c>
      <c r="H142" s="43">
        <v>0.5</v>
      </c>
      <c r="I142" s="43">
        <v>16.8</v>
      </c>
      <c r="J142" s="43">
        <v>84.8</v>
      </c>
      <c r="K142" s="44" t="s">
        <v>80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74.58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23.14</v>
      </c>
      <c r="H146" s="19">
        <f t="shared" si="70"/>
        <v>25.259999999999998</v>
      </c>
      <c r="I146" s="19">
        <f t="shared" si="70"/>
        <v>67</v>
      </c>
      <c r="J146" s="19">
        <f t="shared" si="70"/>
        <v>605.59999999999991</v>
      </c>
      <c r="K146" s="25"/>
      <c r="L146" s="19">
        <f t="shared" ref="L146" si="71">SUM(L139:L145)</f>
        <v>74.58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4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2.12</v>
      </c>
      <c r="H148" s="43">
        <v>2.2000000000000002</v>
      </c>
      <c r="I148" s="43">
        <v>19</v>
      </c>
      <c r="J148" s="43">
        <v>106</v>
      </c>
      <c r="K148" s="44">
        <v>103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105</v>
      </c>
      <c r="F149" s="40">
        <v>100</v>
      </c>
      <c r="G149" s="40">
        <v>7.1</v>
      </c>
      <c r="H149" s="40">
        <v>9.1999999999999993</v>
      </c>
      <c r="I149" s="40">
        <v>10.9</v>
      </c>
      <c r="J149" s="40">
        <v>168</v>
      </c>
      <c r="K149" s="41" t="s">
        <v>70</v>
      </c>
      <c r="L149" s="43"/>
    </row>
    <row r="150" spans="1:12" ht="25" x14ac:dyDescent="0.35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4.43</v>
      </c>
      <c r="H150" s="43">
        <v>4.74</v>
      </c>
      <c r="I150" s="43">
        <v>31</v>
      </c>
      <c r="J150" s="43">
        <v>187</v>
      </c>
      <c r="K150" s="44" t="s">
        <v>82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0.68</v>
      </c>
      <c r="H151" s="43">
        <v>0</v>
      </c>
      <c r="I151" s="43">
        <v>8</v>
      </c>
      <c r="J151" s="43">
        <v>143.80000000000001</v>
      </c>
      <c r="K151" s="44">
        <v>388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93</v>
      </c>
      <c r="F152" s="43">
        <v>30</v>
      </c>
      <c r="G152" s="43">
        <v>2.4</v>
      </c>
      <c r="H152" s="43">
        <v>0.4</v>
      </c>
      <c r="I152" s="43">
        <v>12.6</v>
      </c>
      <c r="J152" s="43">
        <v>63.6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96</v>
      </c>
      <c r="F153" s="43">
        <v>20</v>
      </c>
      <c r="G153" s="43">
        <v>1.3</v>
      </c>
      <c r="H153" s="43">
        <v>0.2</v>
      </c>
      <c r="I153" s="43">
        <v>8</v>
      </c>
      <c r="J153" s="43">
        <v>39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104.43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18.029999999999998</v>
      </c>
      <c r="H156" s="19">
        <f t="shared" si="72"/>
        <v>16.739999999999998</v>
      </c>
      <c r="I156" s="19">
        <f t="shared" si="72"/>
        <v>89.5</v>
      </c>
      <c r="J156" s="19">
        <f t="shared" si="72"/>
        <v>707.4</v>
      </c>
      <c r="K156" s="25"/>
      <c r="L156" s="19">
        <f t="shared" ref="L156" si="73">SUM(L147:L155)</f>
        <v>104.43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41.17</v>
      </c>
      <c r="H157" s="32">
        <f t="shared" ref="H157" si="75">H146+H156</f>
        <v>42</v>
      </c>
      <c r="I157" s="32">
        <f t="shared" ref="I157" si="76">I146+I156</f>
        <v>156.5</v>
      </c>
      <c r="J157" s="32">
        <f t="shared" ref="J157:L157" si="77">J146+J156</f>
        <v>1313</v>
      </c>
      <c r="K157" s="32"/>
      <c r="L157" s="32">
        <f t="shared" si="77"/>
        <v>179.01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100</v>
      </c>
      <c r="G158" s="40">
        <v>7.1</v>
      </c>
      <c r="H158" s="40">
        <v>6.8</v>
      </c>
      <c r="I158" s="40">
        <v>7.7</v>
      </c>
      <c r="J158" s="40">
        <v>160.5</v>
      </c>
      <c r="K158" s="41" t="s">
        <v>84</v>
      </c>
      <c r="L158" s="40"/>
    </row>
    <row r="159" spans="1:12" ht="14.5" x14ac:dyDescent="0.35">
      <c r="A159" s="23"/>
      <c r="B159" s="15"/>
      <c r="C159" s="11"/>
      <c r="D159" s="6" t="s">
        <v>21</v>
      </c>
      <c r="E159" s="42" t="s">
        <v>85</v>
      </c>
      <c r="F159" s="43">
        <v>150</v>
      </c>
      <c r="G159" s="43">
        <v>3.1</v>
      </c>
      <c r="H159" s="43">
        <v>5.0999999999999996</v>
      </c>
      <c r="I159" s="43">
        <v>18.600000000000001</v>
      </c>
      <c r="J159" s="43">
        <v>180.9</v>
      </c>
      <c r="K159" s="44">
        <v>312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4</v>
      </c>
      <c r="H161" s="43">
        <v>0.6</v>
      </c>
      <c r="I161" s="43">
        <v>21</v>
      </c>
      <c r="J161" s="43">
        <v>106</v>
      </c>
      <c r="K161" s="44" t="s">
        <v>80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74.58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14.299999999999999</v>
      </c>
      <c r="H165" s="19">
        <f t="shared" si="78"/>
        <v>12.499999999999998</v>
      </c>
      <c r="I165" s="19">
        <f t="shared" si="78"/>
        <v>62.3</v>
      </c>
      <c r="J165" s="19">
        <f t="shared" si="78"/>
        <v>507.4</v>
      </c>
      <c r="K165" s="25"/>
      <c r="L165" s="19">
        <f t="shared" ref="L165" si="79">SUM(L158:L164)</f>
        <v>74.58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>
        <v>60</v>
      </c>
      <c r="G166" s="43">
        <v>0.09</v>
      </c>
      <c r="H166" s="43">
        <v>0.18</v>
      </c>
      <c r="I166" s="43">
        <v>3.24</v>
      </c>
      <c r="J166" s="43">
        <v>57</v>
      </c>
      <c r="K166" s="44" t="s">
        <v>117</v>
      </c>
      <c r="L166" s="43"/>
    </row>
    <row r="167" spans="1:12" ht="15" thickBot="1" x14ac:dyDescent="0.4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1.4</v>
      </c>
      <c r="H167" s="43">
        <v>4</v>
      </c>
      <c r="I167" s="43">
        <v>12</v>
      </c>
      <c r="J167" s="43">
        <v>100</v>
      </c>
      <c r="K167" s="44">
        <v>82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39" t="s">
        <v>107</v>
      </c>
      <c r="F168" s="40">
        <v>90</v>
      </c>
      <c r="G168" s="40">
        <v>12.5</v>
      </c>
      <c r="H168" s="40">
        <v>13.95</v>
      </c>
      <c r="I168" s="40">
        <v>3.42</v>
      </c>
      <c r="J168" s="40">
        <v>189</v>
      </c>
      <c r="K168" s="41" t="s">
        <v>91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122</v>
      </c>
      <c r="F169" s="43">
        <v>150</v>
      </c>
      <c r="G169" s="43">
        <v>5.3</v>
      </c>
      <c r="H169" s="43">
        <v>4.8</v>
      </c>
      <c r="I169" s="43">
        <v>28.6</v>
      </c>
      <c r="J169" s="43">
        <v>179.4</v>
      </c>
      <c r="K169" s="44" t="s">
        <v>68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0.1</v>
      </c>
      <c r="H170" s="43">
        <v>0</v>
      </c>
      <c r="I170" s="43">
        <v>21.8</v>
      </c>
      <c r="J170" s="43">
        <v>87.6</v>
      </c>
      <c r="K170" s="44">
        <v>349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93</v>
      </c>
      <c r="F171" s="43">
        <v>30</v>
      </c>
      <c r="G171" s="43">
        <v>2.4</v>
      </c>
      <c r="H171" s="43">
        <v>0.4</v>
      </c>
      <c r="I171" s="43">
        <v>12.6</v>
      </c>
      <c r="J171" s="43">
        <v>63.6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96</v>
      </c>
      <c r="F172" s="43">
        <v>20</v>
      </c>
      <c r="G172" s="43">
        <v>1.3</v>
      </c>
      <c r="H172" s="43">
        <v>0.2</v>
      </c>
      <c r="I172" s="43">
        <v>8</v>
      </c>
      <c r="J172" s="43">
        <v>39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104.43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23.09</v>
      </c>
      <c r="H175" s="19">
        <f t="shared" si="80"/>
        <v>23.529999999999998</v>
      </c>
      <c r="I175" s="19">
        <f t="shared" si="80"/>
        <v>89.66</v>
      </c>
      <c r="J175" s="19">
        <f t="shared" si="80"/>
        <v>715.6</v>
      </c>
      <c r="K175" s="25"/>
      <c r="L175" s="19">
        <f t="shared" ref="L175" si="81">SUM(L166:L174)</f>
        <v>104.43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37.39</v>
      </c>
      <c r="H176" s="32">
        <f t="shared" ref="H176" si="83">H165+H175</f>
        <v>36.029999999999994</v>
      </c>
      <c r="I176" s="32">
        <f t="shared" ref="I176" si="84">I165+I175</f>
        <v>151.95999999999998</v>
      </c>
      <c r="J176" s="32">
        <f t="shared" ref="J176:L176" si="85">J165+J175</f>
        <v>1223</v>
      </c>
      <c r="K176" s="32"/>
      <c r="L176" s="32">
        <f t="shared" si="85"/>
        <v>179.01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156</v>
      </c>
      <c r="G177" s="40">
        <v>15.68</v>
      </c>
      <c r="H177" s="40">
        <v>25.6</v>
      </c>
      <c r="I177" s="40">
        <v>10.199999999999999</v>
      </c>
      <c r="J177" s="40">
        <v>255</v>
      </c>
      <c r="K177" s="41">
        <v>210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4</v>
      </c>
      <c r="H180" s="43">
        <v>0.6</v>
      </c>
      <c r="I180" s="43">
        <v>21</v>
      </c>
      <c r="J180" s="43">
        <v>106</v>
      </c>
      <c r="K180" s="44" t="s">
        <v>80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>
        <v>4</v>
      </c>
      <c r="H181" s="43">
        <v>0</v>
      </c>
      <c r="I181" s="43">
        <v>12.6</v>
      </c>
      <c r="J181" s="43">
        <v>52</v>
      </c>
      <c r="K181" s="44">
        <v>338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74.58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6">SUM(G177:G183)</f>
        <v>23.78</v>
      </c>
      <c r="H184" s="19">
        <f t="shared" si="86"/>
        <v>26.200000000000003</v>
      </c>
      <c r="I184" s="19">
        <f t="shared" si="86"/>
        <v>58.800000000000004</v>
      </c>
      <c r="J184" s="19">
        <f t="shared" si="86"/>
        <v>473</v>
      </c>
      <c r="K184" s="25"/>
      <c r="L184" s="19">
        <f t="shared" ref="L184" si="87">SUM(L177:L183)</f>
        <v>74.58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3.44</v>
      </c>
      <c r="H186" s="43">
        <v>3.18</v>
      </c>
      <c r="I186" s="43">
        <v>16.46</v>
      </c>
      <c r="J186" s="43">
        <v>108.2</v>
      </c>
      <c r="K186" s="44" t="s">
        <v>87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110</v>
      </c>
      <c r="F187" s="43">
        <v>100</v>
      </c>
      <c r="G187" s="43">
        <v>10</v>
      </c>
      <c r="H187" s="43">
        <v>11</v>
      </c>
      <c r="I187" s="43">
        <v>11.6</v>
      </c>
      <c r="J187" s="43">
        <v>186</v>
      </c>
      <c r="K187" s="44" t="s">
        <v>89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1.8</v>
      </c>
      <c r="H188" s="43">
        <v>11</v>
      </c>
      <c r="I188" s="43">
        <v>14</v>
      </c>
      <c r="J188" s="43">
        <v>157</v>
      </c>
      <c r="K188" s="44">
        <v>143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>
        <v>1</v>
      </c>
      <c r="H189" s="43">
        <v>0</v>
      </c>
      <c r="I189" s="43">
        <v>34</v>
      </c>
      <c r="J189" s="43">
        <v>140.19999999999999</v>
      </c>
      <c r="K189" s="44">
        <v>348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93</v>
      </c>
      <c r="F190" s="43">
        <v>30</v>
      </c>
      <c r="G190" s="43">
        <v>2.4</v>
      </c>
      <c r="H190" s="43">
        <v>0.4</v>
      </c>
      <c r="I190" s="43">
        <v>12.6</v>
      </c>
      <c r="J190" s="43">
        <v>63.6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96</v>
      </c>
      <c r="F191" s="43">
        <v>20</v>
      </c>
      <c r="G191" s="43">
        <v>1.3</v>
      </c>
      <c r="H191" s="43">
        <v>0.2</v>
      </c>
      <c r="I191" s="43">
        <v>8</v>
      </c>
      <c r="J191" s="43">
        <v>39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104.43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19.940000000000001</v>
      </c>
      <c r="H194" s="19">
        <f t="shared" si="88"/>
        <v>25.779999999999998</v>
      </c>
      <c r="I194" s="19">
        <f t="shared" si="88"/>
        <v>96.66</v>
      </c>
      <c r="J194" s="19">
        <f t="shared" si="88"/>
        <v>694</v>
      </c>
      <c r="K194" s="25"/>
      <c r="L194" s="19">
        <f t="shared" ref="L194" si="89">SUM(L185:L193)</f>
        <v>104.43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1206</v>
      </c>
      <c r="G195" s="32">
        <f t="shared" ref="G195" si="90">G184+G194</f>
        <v>43.72</v>
      </c>
      <c r="H195" s="32">
        <f t="shared" ref="H195" si="91">H184+H194</f>
        <v>51.980000000000004</v>
      </c>
      <c r="I195" s="32">
        <f t="shared" ref="I195" si="92">I184+I194</f>
        <v>155.46</v>
      </c>
      <c r="J195" s="32">
        <f t="shared" ref="J195:L195" si="93">J184+J194</f>
        <v>1167</v>
      </c>
      <c r="K195" s="32"/>
      <c r="L195" s="32">
        <f t="shared" si="93"/>
        <v>179.01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41.251999999999995</v>
      </c>
      <c r="H196" s="34">
        <f t="shared" si="94"/>
        <v>43.506</v>
      </c>
      <c r="I196" s="34">
        <f t="shared" si="94"/>
        <v>178.66899999999998</v>
      </c>
      <c r="J196" s="34">
        <f t="shared" si="94"/>
        <v>1278.82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179.01999999999998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2023-11-09T06:01:38Z</cp:lastPrinted>
  <dcterms:created xsi:type="dcterms:W3CDTF">2022-05-16T14:23:56Z</dcterms:created>
  <dcterms:modified xsi:type="dcterms:W3CDTF">2025-03-14T12:09:18Z</dcterms:modified>
</cp:coreProperties>
</file>